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Z10" i="1" l="1"/>
  <c r="R10" i="1"/>
  <c r="J10" i="1"/>
  <c r="Z7" i="1"/>
  <c r="Z8" i="1"/>
  <c r="Z9" i="1"/>
  <c r="R7" i="1"/>
  <c r="R8" i="1"/>
  <c r="R9" i="1"/>
  <c r="Z5" i="1"/>
  <c r="R5" i="1"/>
  <c r="J7" i="1"/>
  <c r="J8" i="1"/>
  <c r="J9" i="1"/>
  <c r="J5" i="1"/>
</calcChain>
</file>

<file path=xl/sharedStrings.xml><?xml version="1.0" encoding="utf-8"?>
<sst xmlns="http://schemas.openxmlformats.org/spreadsheetml/2006/main" count="184" uniqueCount="62">
  <si>
    <t>№ п/п</t>
  </si>
  <si>
    <t>Наименование АЗС</t>
  </si>
  <si>
    <t>Резервуарная емкость (м. куб)</t>
  </si>
  <si>
    <t>Грузооборот за месяц (тонн)</t>
  </si>
  <si>
    <t>Грузооборот за год (тонн)</t>
  </si>
  <si>
    <t>Всего</t>
  </si>
  <si>
    <t>В том числе</t>
  </si>
  <si>
    <t>АИ-92</t>
  </si>
  <si>
    <t>АИ-95</t>
  </si>
  <si>
    <t>ДТ</t>
  </si>
  <si>
    <t>Наименование муниципального образования</t>
  </si>
  <si>
    <t>Адрес местанахождения АЗС</t>
  </si>
  <si>
    <t>Нименование юридического лица, ИНН</t>
  </si>
  <si>
    <t>Контактный номер телефона ответственного представителя АЗС</t>
  </si>
  <si>
    <t>Функционирует / не функционирует</t>
  </si>
  <si>
    <t>АИ-98</t>
  </si>
  <si>
    <t>АИ-100</t>
  </si>
  <si>
    <t>Пропан-бутан</t>
  </si>
  <si>
    <t>Метан</t>
  </si>
  <si>
    <t>Острогожский муниципальный район</t>
  </si>
  <si>
    <t>Перечень объёмов баз хранения нефтепродуктов и АЗС, расположенных на территории Острогожского муниципального района</t>
  </si>
  <si>
    <t>АГЗС</t>
  </si>
  <si>
    <t>АГНКС</t>
  </si>
  <si>
    <t>111 км</t>
  </si>
  <si>
    <t>г. Острогожск, а/д «Воронеж - Острогожск - Россошь - Мимерово» (Р194), 112-й км, справа</t>
  </si>
  <si>
    <t>DTK №6</t>
  </si>
  <si>
    <t>г. Острогожск, ул. 50 лет Октября, 191</t>
  </si>
  <si>
    <t>Калина Ойл</t>
  </si>
  <si>
    <t>г. Острогожск, ул. К. Маркса, 59</t>
  </si>
  <si>
    <t>Роснефть №25</t>
  </si>
  <si>
    <t>г. Острогожск, ул. К. Маркса, 66</t>
  </si>
  <si>
    <t>Интрансгаз «Острогожская»</t>
  </si>
  <si>
    <t>г. Острогожск, ул. Карла Маркса, 64А</t>
  </si>
  <si>
    <t>DTK №5</t>
  </si>
  <si>
    <t>с. Солдатское, а/д «Воронеж - Острогожск - Россошь - Мимерово» (Р194), 87-й км, слева</t>
  </si>
  <si>
    <t>Роснефть №138</t>
  </si>
  <si>
    <t>с. Солдатское, ул. Ленина, 2, а/д «Воронеж - Острогожск - Россошь - Мимерово» (Р194), 87-й км, справа</t>
  </si>
  <si>
    <t>нет информации</t>
  </si>
  <si>
    <t>ИП Рожков В.П. 397855, Воронежская обл., Острогожский р-н., г. Острогожск, ул. Прохоренко, 153 А</t>
  </si>
  <si>
    <t>8(906)-129-43-63</t>
  </si>
  <si>
    <t xml:space="preserve">Функционирует </t>
  </si>
  <si>
    <t>ООО "Восток", 396830, Воронежская обл., Хохольский р-н, с. Хохол, ул. Ломоносова, 1Б ИНН 3631003177</t>
  </si>
  <si>
    <t>8(47371)43-9-91
8(47371)43-0-42
8(905)-650-99-48</t>
  </si>
  <si>
    <t>ООО "Пальмира" ИНН 3616016010
Воронежская обл., Новоусманский район с. Орлово ул. Ленина, 312 оф. 4</t>
  </si>
  <si>
    <t xml:space="preserve">
8(920)-466-27-99</t>
  </si>
  <si>
    <t>DTK №7</t>
  </si>
  <si>
    <t>Воронежская обл., Острогожский р-н, вправо от автодороги "Южный подъезд к г. Острогожск на 1 км +800</t>
  </si>
  <si>
    <t>ООО "Восток", 396830, Воронежская обл., Хохольский р-н, с. Хохол, ул. Ломоносова, 1Б ИНН 3631003178</t>
  </si>
  <si>
    <t>8(47371)43-9-91
8(47371)43-0-42
8(905)-650-99-49</t>
  </si>
  <si>
    <t xml:space="preserve">Вид объекта </t>
  </si>
  <si>
    <t>8(906)-129-43-64</t>
  </si>
  <si>
    <t>г. Острогожск, а/д "Воронеж - Луганск" ул. 50 лет Октября</t>
  </si>
  <si>
    <t>АЗС</t>
  </si>
  <si>
    <t>Количество точек одновременного розлива топлива</t>
  </si>
  <si>
    <t>ООО "Газпром газомоторное топливо"</t>
  </si>
  <si>
    <t>метан</t>
  </si>
  <si>
    <t>Вор. Область Острогожский район г. Острогожск пос. газопровод</t>
  </si>
  <si>
    <t xml:space="preserve">8(47345) 3-32-79 </t>
  </si>
  <si>
    <t>функционирует</t>
  </si>
  <si>
    <t>4,2 м3</t>
  </si>
  <si>
    <t>81500 м3</t>
  </si>
  <si>
    <t>978000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</si>
</sst>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tabSelected="1" zoomScale="55" zoomScaleNormal="55" workbookViewId="0">
      <selection activeCell="E11" sqref="E11"/>
    </sheetView>
  </sheetViews>
  <sheetFormatPr defaultRowHeight="15" x14ac:dyDescent="0.25"/>
  <cols>
    <col min="1" max="1" width="5" customWidth="1"/>
    <col min="2" max="2" width="30.85546875" customWidth="1"/>
    <col min="3" max="3" width="26.5703125" customWidth="1"/>
    <col min="4" max="4" width="30.5703125" customWidth="1"/>
    <col min="5" max="5" width="20.7109375" customWidth="1"/>
    <col min="6" max="6" width="15.7109375" customWidth="1"/>
    <col min="7" max="8" width="15.28515625" customWidth="1"/>
    <col min="9" max="9" width="12.140625" customWidth="1"/>
    <col min="10" max="10" width="9.5703125" customWidth="1"/>
    <col min="33" max="33" width="13" customWidth="1"/>
  </cols>
  <sheetData>
    <row r="1" spans="1:33" ht="27.75" customHeight="1" x14ac:dyDescent="0.25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5" customHeight="1" x14ac:dyDescent="0.25">
      <c r="A2" s="8" t="s">
        <v>0</v>
      </c>
      <c r="B2" s="8" t="s">
        <v>10</v>
      </c>
      <c r="C2" s="19" t="s">
        <v>1</v>
      </c>
      <c r="D2" s="8" t="s">
        <v>11</v>
      </c>
      <c r="E2" s="8" t="s">
        <v>12</v>
      </c>
      <c r="F2" s="8" t="s">
        <v>13</v>
      </c>
      <c r="G2" s="8" t="s">
        <v>14</v>
      </c>
      <c r="H2" s="14" t="s">
        <v>49</v>
      </c>
      <c r="I2" s="8" t="s">
        <v>53</v>
      </c>
      <c r="J2" s="11" t="s">
        <v>2</v>
      </c>
      <c r="K2" s="11"/>
      <c r="L2" s="11"/>
      <c r="M2" s="11"/>
      <c r="N2" s="11"/>
      <c r="O2" s="11"/>
      <c r="P2" s="11"/>
      <c r="Q2" s="11"/>
      <c r="R2" s="11" t="s">
        <v>3</v>
      </c>
      <c r="S2" s="11"/>
      <c r="T2" s="11"/>
      <c r="U2" s="11"/>
      <c r="V2" s="11"/>
      <c r="W2" s="11"/>
      <c r="X2" s="11"/>
      <c r="Y2" s="11"/>
      <c r="Z2" s="11" t="s">
        <v>4</v>
      </c>
      <c r="AA2" s="11"/>
      <c r="AB2" s="11"/>
      <c r="AC2" s="11"/>
      <c r="AD2" s="11"/>
      <c r="AE2" s="11"/>
      <c r="AF2" s="11"/>
      <c r="AG2" s="11"/>
    </row>
    <row r="3" spans="1:33" ht="15" customHeight="1" x14ac:dyDescent="0.25">
      <c r="A3" s="8"/>
      <c r="B3" s="8"/>
      <c r="C3" s="19"/>
      <c r="D3" s="8"/>
      <c r="E3" s="8"/>
      <c r="F3" s="8"/>
      <c r="G3" s="8"/>
      <c r="H3" s="15"/>
      <c r="I3" s="8"/>
      <c r="J3" s="11" t="s">
        <v>5</v>
      </c>
      <c r="K3" s="11" t="s">
        <v>6</v>
      </c>
      <c r="L3" s="11"/>
      <c r="M3" s="11"/>
      <c r="N3" s="11"/>
      <c r="O3" s="11"/>
      <c r="P3" s="11"/>
      <c r="Q3" s="11"/>
      <c r="R3" s="11" t="s">
        <v>5</v>
      </c>
      <c r="S3" s="11" t="s">
        <v>6</v>
      </c>
      <c r="T3" s="11"/>
      <c r="U3" s="11"/>
      <c r="V3" s="11"/>
      <c r="W3" s="11"/>
      <c r="X3" s="11"/>
      <c r="Y3" s="11"/>
      <c r="Z3" s="12" t="s">
        <v>5</v>
      </c>
      <c r="AA3" s="11" t="s">
        <v>6</v>
      </c>
      <c r="AB3" s="11"/>
      <c r="AC3" s="11"/>
      <c r="AD3" s="11"/>
      <c r="AE3" s="11"/>
      <c r="AF3" s="11"/>
      <c r="AG3" s="11"/>
    </row>
    <row r="4" spans="1:33" ht="52.5" customHeight="1" x14ac:dyDescent="0.25">
      <c r="A4" s="8"/>
      <c r="B4" s="8"/>
      <c r="C4" s="19"/>
      <c r="D4" s="8"/>
      <c r="E4" s="8"/>
      <c r="F4" s="8"/>
      <c r="G4" s="8"/>
      <c r="H4" s="16"/>
      <c r="I4" s="8"/>
      <c r="J4" s="11"/>
      <c r="K4" s="3" t="s">
        <v>7</v>
      </c>
      <c r="L4" s="3" t="s">
        <v>8</v>
      </c>
      <c r="M4" s="3" t="s">
        <v>15</v>
      </c>
      <c r="N4" s="3" t="s">
        <v>16</v>
      </c>
      <c r="O4" s="3" t="s">
        <v>9</v>
      </c>
      <c r="P4" s="3" t="s">
        <v>17</v>
      </c>
      <c r="Q4" s="3" t="s">
        <v>18</v>
      </c>
      <c r="R4" s="11"/>
      <c r="S4" s="3" t="s">
        <v>7</v>
      </c>
      <c r="T4" s="3" t="s">
        <v>8</v>
      </c>
      <c r="U4" s="3" t="s">
        <v>15</v>
      </c>
      <c r="V4" s="3" t="s">
        <v>16</v>
      </c>
      <c r="W4" s="3" t="s">
        <v>9</v>
      </c>
      <c r="X4" s="3" t="s">
        <v>17</v>
      </c>
      <c r="Y4" s="3" t="s">
        <v>18</v>
      </c>
      <c r="Z4" s="13"/>
      <c r="AA4" s="3" t="s">
        <v>7</v>
      </c>
      <c r="AB4" s="3" t="s">
        <v>8</v>
      </c>
      <c r="AC4" s="3" t="s">
        <v>15</v>
      </c>
      <c r="AD4" s="3" t="s">
        <v>16</v>
      </c>
      <c r="AE4" s="3" t="s">
        <v>9</v>
      </c>
      <c r="AF4" s="3" t="s">
        <v>17</v>
      </c>
      <c r="AG4" s="3" t="s">
        <v>18</v>
      </c>
    </row>
    <row r="5" spans="1:33" ht="90" customHeight="1" x14ac:dyDescent="0.25">
      <c r="A5" s="1">
        <v>1</v>
      </c>
      <c r="B5" s="1" t="s">
        <v>19</v>
      </c>
      <c r="C5" s="20" t="s">
        <v>23</v>
      </c>
      <c r="D5" s="17" t="s">
        <v>24</v>
      </c>
      <c r="E5" s="1" t="s">
        <v>38</v>
      </c>
      <c r="F5" s="1" t="s">
        <v>39</v>
      </c>
      <c r="G5" s="1" t="s">
        <v>40</v>
      </c>
      <c r="H5" s="1" t="s">
        <v>52</v>
      </c>
      <c r="I5" s="1">
        <v>2</v>
      </c>
      <c r="J5" s="1">
        <f>SUM(Q5,P5,O5,N5,M5,L5,K5)</f>
        <v>150</v>
      </c>
      <c r="K5" s="1">
        <v>50</v>
      </c>
      <c r="L5" s="1">
        <v>50</v>
      </c>
      <c r="M5" s="1"/>
      <c r="N5" s="1"/>
      <c r="O5" s="1">
        <v>50</v>
      </c>
      <c r="P5" s="1"/>
      <c r="Q5" s="1"/>
      <c r="R5" s="1">
        <f>SUM(Y5,X5,W5,V5,U5,T5,S5)</f>
        <v>4.5</v>
      </c>
      <c r="S5" s="1">
        <v>1.5</v>
      </c>
      <c r="T5" s="1">
        <v>1.5</v>
      </c>
      <c r="U5" s="1"/>
      <c r="V5" s="2"/>
      <c r="W5" s="2">
        <v>1.5</v>
      </c>
      <c r="X5" s="2"/>
      <c r="Y5" s="2"/>
      <c r="Z5" s="2">
        <f>AA5+AB5+AC5+AD5+AE5+AF5+AG5</f>
        <v>54</v>
      </c>
      <c r="AA5" s="2">
        <v>18</v>
      </c>
      <c r="AB5" s="2">
        <v>18</v>
      </c>
      <c r="AC5" s="2"/>
      <c r="AD5" s="2"/>
      <c r="AE5" s="2">
        <v>18</v>
      </c>
      <c r="AF5" s="2"/>
      <c r="AG5" s="2"/>
    </row>
    <row r="6" spans="1:33" ht="90" customHeight="1" x14ac:dyDescent="0.25">
      <c r="A6" s="1">
        <v>2</v>
      </c>
      <c r="B6" s="1" t="s">
        <v>19</v>
      </c>
      <c r="C6" s="20"/>
      <c r="D6" s="17" t="s">
        <v>51</v>
      </c>
      <c r="E6" s="1" t="s">
        <v>38</v>
      </c>
      <c r="F6" s="1" t="s">
        <v>50</v>
      </c>
      <c r="G6" s="1" t="s">
        <v>40</v>
      </c>
      <c r="H6" s="1" t="s">
        <v>21</v>
      </c>
      <c r="I6" s="1">
        <v>2</v>
      </c>
      <c r="J6" s="1"/>
      <c r="K6" s="1"/>
      <c r="L6" s="1"/>
      <c r="M6" s="1"/>
      <c r="N6" s="1"/>
      <c r="O6" s="1"/>
      <c r="P6" s="1">
        <v>6</v>
      </c>
      <c r="Q6" s="1"/>
      <c r="R6" s="1"/>
      <c r="S6" s="1"/>
      <c r="T6" s="1"/>
      <c r="U6" s="1"/>
      <c r="V6" s="2"/>
      <c r="W6" s="2"/>
      <c r="X6" s="2">
        <v>1.5</v>
      </c>
      <c r="Y6" s="2"/>
      <c r="Z6" s="2"/>
      <c r="AA6" s="2"/>
      <c r="AB6" s="2"/>
      <c r="AC6" s="2"/>
      <c r="AD6" s="2"/>
      <c r="AE6" s="2"/>
      <c r="AF6" s="2">
        <v>28.8</v>
      </c>
      <c r="AG6" s="2"/>
    </row>
    <row r="7" spans="1:33" ht="98.25" customHeight="1" x14ac:dyDescent="0.25">
      <c r="A7" s="1">
        <v>3</v>
      </c>
      <c r="B7" s="1" t="s">
        <v>19</v>
      </c>
      <c r="C7" s="20" t="s">
        <v>25</v>
      </c>
      <c r="D7" s="17" t="s">
        <v>26</v>
      </c>
      <c r="E7" s="1" t="s">
        <v>41</v>
      </c>
      <c r="F7" s="4" t="s">
        <v>42</v>
      </c>
      <c r="G7" s="1" t="s">
        <v>40</v>
      </c>
      <c r="H7" s="1" t="s">
        <v>52</v>
      </c>
      <c r="I7" s="1">
        <v>7</v>
      </c>
      <c r="J7" s="1">
        <f t="shared" ref="J7:J10" si="0">SUM(Q7,P7,O7,N7,M7,L7,K7)</f>
        <v>120</v>
      </c>
      <c r="K7" s="1">
        <v>25</v>
      </c>
      <c r="L7" s="1">
        <v>25</v>
      </c>
      <c r="M7" s="1">
        <v>25</v>
      </c>
      <c r="N7" s="1"/>
      <c r="O7" s="1">
        <v>25</v>
      </c>
      <c r="P7" s="1">
        <v>20</v>
      </c>
      <c r="Q7" s="1"/>
      <c r="R7" s="1">
        <f t="shared" ref="R7:R10" si="1">SUM(Y7,X7,W7,V7,U7,T7,S7)</f>
        <v>166</v>
      </c>
      <c r="S7" s="1">
        <v>66</v>
      </c>
      <c r="T7" s="1">
        <v>43</v>
      </c>
      <c r="U7" s="1">
        <v>26</v>
      </c>
      <c r="V7" s="2"/>
      <c r="W7" s="2">
        <v>20</v>
      </c>
      <c r="X7" s="2">
        <v>11</v>
      </c>
      <c r="Y7" s="2"/>
      <c r="Z7" s="2">
        <f t="shared" ref="Z7:Z10" si="2">AA7+AB7+AC7+AD7+AE7+AF7+AG7</f>
        <v>1962</v>
      </c>
      <c r="AA7" s="2">
        <v>782</v>
      </c>
      <c r="AB7" s="2">
        <v>506</v>
      </c>
      <c r="AC7" s="2">
        <v>302</v>
      </c>
      <c r="AD7" s="2"/>
      <c r="AE7" s="2">
        <v>240</v>
      </c>
      <c r="AF7" s="2">
        <v>132</v>
      </c>
      <c r="AG7" s="2"/>
    </row>
    <row r="8" spans="1:33" ht="89.25" customHeight="1" x14ac:dyDescent="0.25">
      <c r="A8" s="1">
        <v>4</v>
      </c>
      <c r="B8" s="1" t="s">
        <v>19</v>
      </c>
      <c r="C8" s="20" t="s">
        <v>27</v>
      </c>
      <c r="D8" s="17" t="s">
        <v>28</v>
      </c>
      <c r="E8" s="1" t="s">
        <v>43</v>
      </c>
      <c r="F8" s="5" t="s">
        <v>44</v>
      </c>
      <c r="G8" s="1" t="s">
        <v>40</v>
      </c>
      <c r="H8" s="1" t="s">
        <v>52</v>
      </c>
      <c r="I8" s="1">
        <v>4</v>
      </c>
      <c r="J8" s="1">
        <f t="shared" si="0"/>
        <v>180</v>
      </c>
      <c r="K8" s="1">
        <v>52</v>
      </c>
      <c r="L8" s="1">
        <v>76</v>
      </c>
      <c r="M8" s="1"/>
      <c r="N8" s="1"/>
      <c r="O8" s="1">
        <v>52</v>
      </c>
      <c r="P8" s="1"/>
      <c r="Q8" s="1"/>
      <c r="R8" s="1">
        <f t="shared" si="1"/>
        <v>35.5</v>
      </c>
      <c r="S8" s="1">
        <v>18</v>
      </c>
      <c r="T8" s="1">
        <v>15</v>
      </c>
      <c r="U8" s="1"/>
      <c r="V8" s="2"/>
      <c r="W8" s="2">
        <v>2.5</v>
      </c>
      <c r="X8" s="2"/>
      <c r="Y8" s="2"/>
      <c r="Z8" s="2">
        <f t="shared" si="2"/>
        <v>420</v>
      </c>
      <c r="AA8" s="2">
        <v>220</v>
      </c>
      <c r="AB8" s="2">
        <v>170</v>
      </c>
      <c r="AC8" s="2"/>
      <c r="AD8" s="2"/>
      <c r="AE8" s="2">
        <v>30</v>
      </c>
      <c r="AF8" s="2"/>
      <c r="AG8" s="2"/>
    </row>
    <row r="9" spans="1:33" ht="93.75" x14ac:dyDescent="0.25">
      <c r="A9" s="1">
        <v>5</v>
      </c>
      <c r="B9" s="1" t="s">
        <v>19</v>
      </c>
      <c r="C9" s="20" t="s">
        <v>33</v>
      </c>
      <c r="D9" s="17" t="s">
        <v>34</v>
      </c>
      <c r="E9" s="1" t="s">
        <v>41</v>
      </c>
      <c r="F9" s="4" t="s">
        <v>42</v>
      </c>
      <c r="G9" s="1" t="s">
        <v>40</v>
      </c>
      <c r="H9" s="1" t="s">
        <v>52</v>
      </c>
      <c r="I9" s="1">
        <v>4</v>
      </c>
      <c r="J9" s="1">
        <f t="shared" si="0"/>
        <v>120</v>
      </c>
      <c r="K9" s="1">
        <v>25</v>
      </c>
      <c r="L9" s="1">
        <v>25</v>
      </c>
      <c r="M9" s="1">
        <v>25</v>
      </c>
      <c r="N9" s="1"/>
      <c r="O9" s="1">
        <v>25</v>
      </c>
      <c r="P9" s="1">
        <v>20</v>
      </c>
      <c r="Q9" s="1"/>
      <c r="R9" s="1">
        <f t="shared" si="1"/>
        <v>81</v>
      </c>
      <c r="S9" s="1">
        <v>38</v>
      </c>
      <c r="T9" s="1">
        <v>22</v>
      </c>
      <c r="U9" s="1">
        <v>7</v>
      </c>
      <c r="V9" s="2"/>
      <c r="W9" s="2">
        <v>13</v>
      </c>
      <c r="X9" s="2">
        <v>1</v>
      </c>
      <c r="Y9" s="2"/>
      <c r="Z9" s="2">
        <f t="shared" si="2"/>
        <v>1002</v>
      </c>
      <c r="AA9" s="2">
        <v>446</v>
      </c>
      <c r="AB9" s="2">
        <v>254</v>
      </c>
      <c r="AC9" s="2">
        <v>74</v>
      </c>
      <c r="AD9" s="2"/>
      <c r="AE9" s="2">
        <v>156</v>
      </c>
      <c r="AF9" s="2">
        <v>72</v>
      </c>
      <c r="AG9" s="2"/>
    </row>
    <row r="10" spans="1:33" ht="90.75" customHeight="1" x14ac:dyDescent="0.25">
      <c r="A10" s="1">
        <v>6</v>
      </c>
      <c r="B10" s="1" t="s">
        <v>19</v>
      </c>
      <c r="C10" s="20" t="s">
        <v>45</v>
      </c>
      <c r="D10" s="17" t="s">
        <v>46</v>
      </c>
      <c r="E10" s="1" t="s">
        <v>47</v>
      </c>
      <c r="F10" s="4" t="s">
        <v>48</v>
      </c>
      <c r="G10" s="1" t="s">
        <v>40</v>
      </c>
      <c r="H10" s="1" t="s">
        <v>52</v>
      </c>
      <c r="I10" s="1">
        <v>4</v>
      </c>
      <c r="J10" s="1">
        <f t="shared" si="0"/>
        <v>120</v>
      </c>
      <c r="K10" s="1">
        <v>25</v>
      </c>
      <c r="L10" s="1">
        <v>25</v>
      </c>
      <c r="M10" s="1">
        <v>25</v>
      </c>
      <c r="N10" s="1"/>
      <c r="O10" s="1">
        <v>25</v>
      </c>
      <c r="P10" s="1">
        <v>20</v>
      </c>
      <c r="Q10" s="1"/>
      <c r="R10" s="1">
        <f t="shared" si="1"/>
        <v>145</v>
      </c>
      <c r="S10" s="1">
        <v>68</v>
      </c>
      <c r="T10" s="1">
        <v>33</v>
      </c>
      <c r="U10" s="1">
        <v>18</v>
      </c>
      <c r="V10" s="2"/>
      <c r="W10" s="2">
        <v>20</v>
      </c>
      <c r="X10" s="2">
        <v>6</v>
      </c>
      <c r="Y10" s="2"/>
      <c r="Z10" s="2">
        <f t="shared" si="2"/>
        <v>1710</v>
      </c>
      <c r="AA10" s="2">
        <v>806</v>
      </c>
      <c r="AB10" s="2">
        <v>386</v>
      </c>
      <c r="AC10" s="2">
        <v>206</v>
      </c>
      <c r="AD10" s="2"/>
      <c r="AE10" s="2">
        <v>240</v>
      </c>
      <c r="AF10" s="2">
        <v>72</v>
      </c>
      <c r="AG10" s="2"/>
    </row>
    <row r="11" spans="1:33" ht="93" x14ac:dyDescent="0.25">
      <c r="A11" s="6">
        <v>7</v>
      </c>
      <c r="B11" s="1" t="s">
        <v>19</v>
      </c>
      <c r="C11" s="21" t="s">
        <v>55</v>
      </c>
      <c r="D11" s="18" t="s">
        <v>56</v>
      </c>
      <c r="E11" s="22" t="s">
        <v>54</v>
      </c>
      <c r="F11" s="7" t="s">
        <v>57</v>
      </c>
      <c r="G11" s="7" t="s">
        <v>58</v>
      </c>
      <c r="H11" s="7" t="s">
        <v>22</v>
      </c>
      <c r="I11" s="6">
        <v>3</v>
      </c>
      <c r="J11" s="6">
        <v>4.2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 t="s">
        <v>59</v>
      </c>
      <c r="R11" s="6">
        <v>81500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/>
      <c r="Y11" s="6" t="s">
        <v>60</v>
      </c>
      <c r="Z11" s="6"/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/>
      <c r="AG11" s="6" t="s">
        <v>61</v>
      </c>
    </row>
    <row r="12" spans="1:33" ht="112.5" x14ac:dyDescent="0.25">
      <c r="A12" s="1">
        <v>8</v>
      </c>
      <c r="B12" s="1" t="s">
        <v>19</v>
      </c>
      <c r="C12" s="20" t="s">
        <v>35</v>
      </c>
      <c r="D12" s="17" t="s">
        <v>36</v>
      </c>
      <c r="E12" s="1" t="s">
        <v>37</v>
      </c>
      <c r="F12" s="1" t="s">
        <v>37</v>
      </c>
      <c r="G12" s="1" t="s">
        <v>37</v>
      </c>
      <c r="H12" s="1"/>
      <c r="I12" s="1" t="s">
        <v>37</v>
      </c>
      <c r="J12" s="1" t="s">
        <v>37</v>
      </c>
      <c r="K12" s="1" t="s">
        <v>37</v>
      </c>
      <c r="L12" s="1" t="s">
        <v>37</v>
      </c>
      <c r="M12" s="1" t="s">
        <v>37</v>
      </c>
      <c r="N12" s="1" t="s">
        <v>37</v>
      </c>
      <c r="O12" s="1" t="s">
        <v>37</v>
      </c>
      <c r="P12" s="1" t="s">
        <v>37</v>
      </c>
      <c r="Q12" s="1" t="s">
        <v>37</v>
      </c>
      <c r="R12" s="1" t="s">
        <v>37</v>
      </c>
      <c r="S12" s="1" t="s">
        <v>37</v>
      </c>
      <c r="T12" s="1" t="s">
        <v>37</v>
      </c>
      <c r="U12" s="1" t="s">
        <v>37</v>
      </c>
      <c r="V12" s="1" t="s">
        <v>37</v>
      </c>
      <c r="W12" s="1" t="s">
        <v>37</v>
      </c>
      <c r="X12" s="1" t="s">
        <v>37</v>
      </c>
      <c r="Y12" s="1" t="s">
        <v>37</v>
      </c>
      <c r="Z12" s="1" t="s">
        <v>37</v>
      </c>
      <c r="AA12" s="1" t="s">
        <v>37</v>
      </c>
      <c r="AB12" s="1" t="s">
        <v>37</v>
      </c>
      <c r="AC12" s="1" t="s">
        <v>37</v>
      </c>
      <c r="AD12" s="1" t="s">
        <v>37</v>
      </c>
      <c r="AE12" s="1" t="s">
        <v>37</v>
      </c>
      <c r="AF12" s="1" t="s">
        <v>37</v>
      </c>
      <c r="AG12" s="1" t="s">
        <v>37</v>
      </c>
    </row>
    <row r="13" spans="1:33" ht="45" x14ac:dyDescent="0.25">
      <c r="A13" s="1">
        <v>9</v>
      </c>
      <c r="B13" s="1" t="s">
        <v>19</v>
      </c>
      <c r="C13" s="20" t="s">
        <v>29</v>
      </c>
      <c r="D13" s="17" t="s">
        <v>30</v>
      </c>
      <c r="E13" s="1" t="s">
        <v>37</v>
      </c>
      <c r="F13" s="1" t="s">
        <v>37</v>
      </c>
      <c r="G13" s="1" t="s">
        <v>37</v>
      </c>
      <c r="H13" s="1"/>
      <c r="I13" s="1" t="s">
        <v>37</v>
      </c>
      <c r="J13" s="1" t="s">
        <v>37</v>
      </c>
      <c r="K13" s="1" t="s">
        <v>37</v>
      </c>
      <c r="L13" s="1" t="s">
        <v>37</v>
      </c>
      <c r="M13" s="1" t="s">
        <v>37</v>
      </c>
      <c r="N13" s="1" t="s">
        <v>37</v>
      </c>
      <c r="O13" s="1" t="s">
        <v>37</v>
      </c>
      <c r="P13" s="1" t="s">
        <v>37</v>
      </c>
      <c r="Q13" s="1" t="s">
        <v>37</v>
      </c>
      <c r="R13" s="1" t="s">
        <v>37</v>
      </c>
      <c r="S13" s="1" t="s">
        <v>37</v>
      </c>
      <c r="T13" s="1" t="s">
        <v>37</v>
      </c>
      <c r="U13" s="1" t="s">
        <v>37</v>
      </c>
      <c r="V13" s="1" t="s">
        <v>37</v>
      </c>
      <c r="W13" s="1" t="s">
        <v>37</v>
      </c>
      <c r="X13" s="1" t="s">
        <v>37</v>
      </c>
      <c r="Y13" s="1" t="s">
        <v>37</v>
      </c>
      <c r="Z13" s="1" t="s">
        <v>37</v>
      </c>
      <c r="AA13" s="1" t="s">
        <v>37</v>
      </c>
      <c r="AB13" s="1" t="s">
        <v>37</v>
      </c>
      <c r="AC13" s="1" t="s">
        <v>37</v>
      </c>
      <c r="AD13" s="1" t="s">
        <v>37</v>
      </c>
      <c r="AE13" s="1" t="s">
        <v>37</v>
      </c>
      <c r="AF13" s="1" t="s">
        <v>37</v>
      </c>
      <c r="AG13" s="1" t="s">
        <v>37</v>
      </c>
    </row>
    <row r="14" spans="1:33" ht="45" x14ac:dyDescent="0.25">
      <c r="A14" s="1">
        <v>10</v>
      </c>
      <c r="B14" s="1" t="s">
        <v>19</v>
      </c>
      <c r="C14" s="20" t="s">
        <v>31</v>
      </c>
      <c r="D14" s="17" t="s">
        <v>32</v>
      </c>
      <c r="E14" s="1" t="s">
        <v>37</v>
      </c>
      <c r="F14" s="1" t="s">
        <v>37</v>
      </c>
      <c r="G14" s="1" t="s">
        <v>37</v>
      </c>
      <c r="H14" s="1"/>
      <c r="I14" s="1" t="s">
        <v>37</v>
      </c>
      <c r="J14" s="1" t="s">
        <v>37</v>
      </c>
      <c r="K14" s="1" t="s">
        <v>37</v>
      </c>
      <c r="L14" s="1" t="s">
        <v>37</v>
      </c>
      <c r="M14" s="1" t="s">
        <v>37</v>
      </c>
      <c r="N14" s="1" t="s">
        <v>37</v>
      </c>
      <c r="O14" s="1" t="s">
        <v>37</v>
      </c>
      <c r="P14" s="1" t="s">
        <v>37</v>
      </c>
      <c r="Q14" s="1" t="s">
        <v>37</v>
      </c>
      <c r="R14" s="1" t="s">
        <v>37</v>
      </c>
      <c r="S14" s="1" t="s">
        <v>37</v>
      </c>
      <c r="T14" s="1" t="s">
        <v>37</v>
      </c>
      <c r="U14" s="1" t="s">
        <v>37</v>
      </c>
      <c r="V14" s="1" t="s">
        <v>37</v>
      </c>
      <c r="W14" s="1" t="s">
        <v>37</v>
      </c>
      <c r="X14" s="1" t="s">
        <v>37</v>
      </c>
      <c r="Y14" s="1" t="s">
        <v>37</v>
      </c>
      <c r="Z14" s="1" t="s">
        <v>37</v>
      </c>
      <c r="AA14" s="1" t="s">
        <v>37</v>
      </c>
      <c r="AB14" s="1" t="s">
        <v>37</v>
      </c>
      <c r="AC14" s="1" t="s">
        <v>37</v>
      </c>
      <c r="AD14" s="1" t="s">
        <v>37</v>
      </c>
      <c r="AE14" s="1" t="s">
        <v>37</v>
      </c>
      <c r="AF14" s="1" t="s">
        <v>37</v>
      </c>
      <c r="AG14" s="1" t="s">
        <v>37</v>
      </c>
    </row>
  </sheetData>
  <mergeCells count="19">
    <mergeCell ref="A1:AG1"/>
    <mergeCell ref="Z2:AG2"/>
    <mergeCell ref="K3:Q3"/>
    <mergeCell ref="S3:Y3"/>
    <mergeCell ref="Z3:Z4"/>
    <mergeCell ref="AA3:AG3"/>
    <mergeCell ref="J3:J4"/>
    <mergeCell ref="J2:Q2"/>
    <mergeCell ref="R2:Y2"/>
    <mergeCell ref="R3:R4"/>
    <mergeCell ref="A2:A4"/>
    <mergeCell ref="B2:B4"/>
    <mergeCell ref="H2:H4"/>
    <mergeCell ref="D2:D4"/>
    <mergeCell ref="C2:C4"/>
    <mergeCell ref="E2:E4"/>
    <mergeCell ref="F2:F4"/>
    <mergeCell ref="G2:G4"/>
    <mergeCell ref="I2:I4"/>
  </mergeCells>
  <pageMargins left="3.937007874015748E-2" right="3.937007874015748E-2" top="0.15748031496062992" bottom="0.15748031496062992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2024-01-18T10:37:21Z</dcterms:modified>
</cp:coreProperties>
</file>